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50" windowWidth="14805" windowHeight="7965"/>
  </bookViews>
  <sheets>
    <sheet name="工作表3" sheetId="3" r:id="rId1"/>
  </sheets>
  <calcPr calcId="145621"/>
</workbook>
</file>

<file path=xl/calcChain.xml><?xml version="1.0" encoding="utf-8"?>
<calcChain xmlns="http://schemas.openxmlformats.org/spreadsheetml/2006/main">
  <c r="E20" i="3" l="1"/>
  <c r="E12" i="3" l="1"/>
  <c r="E8" i="3"/>
  <c r="E7" i="3" l="1"/>
  <c r="E5" i="3" s="1"/>
</calcChain>
</file>

<file path=xl/sharedStrings.xml><?xml version="1.0" encoding="utf-8"?>
<sst xmlns="http://schemas.openxmlformats.org/spreadsheetml/2006/main" count="76" uniqueCount="70">
  <si>
    <t>1-A</t>
  </si>
  <si>
    <t>針對單一性別所編列的預算</t>
  </si>
  <si>
    <t>1.哺乳室使用維護費</t>
  </si>
  <si>
    <t>1補助產假、陪產假、生理假及家庭照顧假等所需之薪資費用</t>
  </si>
  <si>
    <r>
      <t>新北市教育局性別預算表</t>
    </r>
    <r>
      <rPr>
        <sz val="14"/>
        <color rgb="FF0D0D0D"/>
        <rFont val="標楷體"/>
        <family val="4"/>
        <charset val="136"/>
      </rPr>
      <t>①</t>
    </r>
    <r>
      <rPr>
        <sz val="28"/>
        <color rgb="FF0D0D0D"/>
        <rFont val="標楷體"/>
        <family val="4"/>
        <charset val="136"/>
      </rPr>
      <t xml:space="preserve"> </t>
    </r>
    <phoneticPr fontId="5" type="noConversion"/>
  </si>
  <si>
    <t>新北市政府教育局</t>
    <phoneticPr fontId="5" type="noConversion"/>
  </si>
  <si>
    <t>類  型②</t>
    <phoneticPr fontId="5" type="noConversion"/>
  </si>
  <si>
    <t>計畫項目③</t>
    <phoneticPr fontId="5" type="noConversion"/>
  </si>
  <si>
    <t>104年度</t>
    <phoneticPr fontId="5" type="noConversion"/>
  </si>
  <si>
    <t>總計</t>
    <phoneticPr fontId="5" type="noConversion"/>
  </si>
  <si>
    <t>一、單位預算部分</t>
    <phoneticPr fontId="5" type="noConversion"/>
  </si>
  <si>
    <t>教育局主管合計</t>
    <phoneticPr fontId="5" type="noConversion"/>
  </si>
  <si>
    <t>家教中心</t>
    <phoneticPr fontId="5" type="noConversion"/>
  </si>
  <si>
    <t>針對單一性別所編列的預算</t>
    <phoneticPr fontId="5" type="noConversion"/>
  </si>
  <si>
    <t xml:space="preserve">婦女教育-『美好關係』故事繪本在家庭經營和助人工作的應用實施計畫—婦權與性平
婦女教育-『美好關係』故事繪本在家庭經營和助人工作的應用實施計畫—婦權與性平
</t>
    <phoneticPr fontId="5" type="noConversion"/>
  </si>
  <si>
    <t>1-B</t>
    <phoneticPr fontId="5" type="noConversion"/>
  </si>
  <si>
    <t>針對特定性別議題所編列的預算</t>
    <phoneticPr fontId="5" type="noConversion"/>
  </si>
  <si>
    <t>其他對促進性別平等有正面影響的一般預算</t>
    <phoneticPr fontId="5" type="noConversion"/>
  </si>
  <si>
    <t>體育處</t>
    <phoneticPr fontId="5" type="noConversion"/>
  </si>
  <si>
    <t>促進各種職場性別平等工作機會的預算</t>
    <phoneticPr fontId="5" type="noConversion"/>
  </si>
  <si>
    <t xml:space="preserve">1.辦理建築物公共安全檢查及無障礙升降機檢查及修護
</t>
    <phoneticPr fontId="5" type="noConversion"/>
  </si>
  <si>
    <t xml:space="preserve">2.性騷擾申訴案出席費及撰稿費
</t>
    <phoneticPr fontId="5" type="noConversion"/>
  </si>
  <si>
    <t>3.銀髮族婦女社區運動教室</t>
    <phoneticPr fontId="5" type="noConversion"/>
  </si>
  <si>
    <t>4.各園區監視錄影系統(購置、增設)修繕</t>
    <phoneticPr fontId="5" type="noConversion"/>
  </si>
  <si>
    <t xml:space="preserve">
5.各園區路燈、照明燈維護
</t>
    <phoneticPr fontId="5" type="noConversion"/>
  </si>
  <si>
    <t>新北市地方教育發展基金合計</t>
    <phoneticPr fontId="5" type="noConversion"/>
  </si>
  <si>
    <t>1.推動國中小辦理各類親師輔導、中輟生輔導、生命教育、性別平等教育、人權法治教育及學生輔導新體制相關輔導活動</t>
    <phoneticPr fontId="5" type="noConversion"/>
  </si>
  <si>
    <t>2.辦理公私立幼教人員專業成長暨相關教學及研習活動</t>
    <phoneticPr fontId="5" type="noConversion"/>
  </si>
  <si>
    <t>3.補助學生在校遭性侵(騷)案件相關訴訟費及律師費</t>
    <phoneticPr fontId="5" type="noConversion"/>
  </si>
  <si>
    <t>4.學生輔導及性別平等教育工作(教育部補助款)</t>
    <phoneticPr fontId="5" type="noConversion"/>
  </si>
  <si>
    <t xml:space="preserve">5.補助推動學生輔導工作，包括協助地方政府成立輔導工作輔導團、跨校性個案研討、增進輔導教師學務與輔導專業知能、工作坊、其他學生輔導工作、生命教育、性別平等教育及補助民間團體辦理輔導議題活動(教育部補助款) </t>
    <phoneticPr fontId="5" type="noConversion"/>
  </si>
  <si>
    <t>6.中途學校經費</t>
    <phoneticPr fontId="5" type="noConversion"/>
  </si>
  <si>
    <t>1.新住民子女臨時托育相關服務(原:補助辦理新住民子女臨時托育相關服務)</t>
    <phoneticPr fontId="5" type="noConversion"/>
  </si>
  <si>
    <t>2.補助私立幼兒園收托特殊教育幼兒服務計畫(原:補助私立幼兒園收托特殊教育及弱勢家庭幼兒服務計畫)</t>
    <phoneticPr fontId="5" type="noConversion"/>
  </si>
  <si>
    <t>3.辦理公私立幼兒園早期療育-身心障礙及發展遲緩幼兒支持性相關服務</t>
    <phoneticPr fontId="5" type="noConversion"/>
  </si>
  <si>
    <t>4.辦理公私立幼兒園早期療育-親職教育相關活動</t>
    <phoneticPr fontId="5" type="noConversion"/>
  </si>
  <si>
    <t>5.補助弱勢幼兒課後留園經費</t>
    <phoneticPr fontId="5" type="noConversion"/>
  </si>
  <si>
    <t>6.補助學校新設及充實學前身心障礙特教班經費(原:補助學校新設學前身心障礙特教班經費)</t>
    <phoneticPr fontId="5" type="noConversion"/>
  </si>
  <si>
    <t>7.補助公立幼兒園弱勢家庭幼生午餐與點心費用</t>
    <phoneticPr fontId="5" type="noConversion"/>
  </si>
  <si>
    <t>8.辦理公私立幼兒園親子教育相關活動經費</t>
    <phoneticPr fontId="5" type="noConversion"/>
  </si>
  <si>
    <t>9.辦理低收入戶及弱勢家庭幼兒教育津貼補助</t>
    <phoneticPr fontId="5" type="noConversion"/>
  </si>
  <si>
    <t>10.5歲幼兒免學費教育計畫(教育部補助款)</t>
    <phoneticPr fontId="5" type="noConversion"/>
  </si>
  <si>
    <t>11.中低收入戶幼童托教補助(教育部補助款)[原:中低收入家庭幼童托教補助(教育部補助款)]</t>
    <phoneticPr fontId="5" type="noConversion"/>
  </si>
  <si>
    <t>12.新北市政府教育局性別主流化實施計畫(105至108年)</t>
    <phoneticPr fontId="5" type="noConversion"/>
  </si>
  <si>
    <t xml:space="preserve">13.國小學童課後照顧(包含(1).新北市政府教育局辦理夜光天使點燈專案計畫
(2).課後照顧服務班)
</t>
    <phoneticPr fontId="5" type="noConversion"/>
  </si>
  <si>
    <t>1.興建風雨操場</t>
    <phoneticPr fontId="5" type="noConversion"/>
  </si>
  <si>
    <t>2.普設平價幼兒園</t>
    <phoneticPr fontId="5" type="noConversion"/>
  </si>
  <si>
    <t>3.新北市105年度高齡者性別平等教育研習計畫</t>
    <phoneticPr fontId="5" type="noConversion"/>
  </si>
  <si>
    <t>4.中小學教師性別平等教育--媒體識讀研習</t>
    <phoneticPr fontId="5" type="noConversion"/>
  </si>
  <si>
    <t>5.新北市辦理學校健康促進實施計畫(包含健康體位推動實施計畫、「性教育含愛滋病防治」 實施計畫)</t>
    <phoneticPr fontId="5" type="noConversion"/>
  </si>
  <si>
    <t>6.新北市國小及國中教育階段在家教育身心障礙學生巡迴輔導實施計畫</t>
    <phoneticPr fontId="5" type="noConversion"/>
  </si>
  <si>
    <t>7.高級中等以下學校身心障礙學生鑑定安置工作實施計畫</t>
    <phoneticPr fontId="5" type="noConversion"/>
  </si>
  <si>
    <t>8.新北市政府性別平等教育委員會實施計畫</t>
    <phoneticPr fontId="5" type="noConversion"/>
  </si>
  <si>
    <t xml:space="preserve">9.供應新北市中小學營養午餐
4+1安心蔬菜計畫
</t>
    <phoneticPr fontId="5" type="noConversion"/>
  </si>
  <si>
    <t>10.性別平等教育融入式課程設計工作坊</t>
    <phoneticPr fontId="5" type="noConversion"/>
  </si>
  <si>
    <t>11.小巨人社區生活營成果展</t>
    <phoneticPr fontId="5" type="noConversion"/>
  </si>
  <si>
    <t>12.「點亮心燭、築夢圓滿」生活體驗營計畫</t>
    <phoneticPr fontId="5" type="noConversion"/>
  </si>
  <si>
    <t>13.新北市暨分區特殊教育資源中心工作計畫</t>
    <phoneticPr fontId="5" type="noConversion"/>
  </si>
  <si>
    <t>14.中小學成立棒球社團計畫</t>
    <phoneticPr fontId="5" type="noConversion"/>
  </si>
  <si>
    <t>15.校園性別事件行為人防治教育專業人員培訓研習</t>
    <phoneticPr fontId="5" type="noConversion"/>
  </si>
  <si>
    <t>16.新住民學習中心實施計畫(配合教育部辦理)</t>
    <phoneticPr fontId="5" type="noConversion"/>
  </si>
  <si>
    <t>17.國際多元服務櫃檯服務計畫</t>
    <phoneticPr fontId="5" type="noConversion"/>
  </si>
  <si>
    <t>18.新住民東南亞語言教學支援人力培訓計畫</t>
    <phoneticPr fontId="5" type="noConversion"/>
  </si>
  <si>
    <t>22.精進國民中小學教學品質計畫—性別平等教育部分(本計畫為「推動國中小辦理各類親師輔導、中輟生輔導、生命教育、性別平等、人權法治教育及學生輔導新體制相關輔導活動」之分支計畫)</t>
    <phoneticPr fontId="5" type="noConversion"/>
  </si>
  <si>
    <t>23.落實校園情感/親密暴力事件防治教育宣導(本計畫為「推動國中小辦理各類親師輔導、中輟生輔導、生命教育、性別平等、人權法治教育及學生輔導新體制相關輔導活動」之分支計畫)</t>
    <phoneticPr fontId="5" type="noConversion"/>
  </si>
  <si>
    <t xml:space="preserve">1.幸福家庭123愛家親職宣導講座-性別平等議題
2.幸福家年華電影導讀及志工培訓
3.志工諮詢服務增能工作坊-性別平等工作坊
4.家有寶貝新手父母婚姻親職教育暨幼兒親職教育計畫
5.飄洋過海來愛你-新住民家庭教育課程
6.牽手新旅程-中老年伴侶家庭教育成長營
</t>
    <phoneticPr fontId="5" type="noConversion"/>
  </si>
  <si>
    <t xml:space="preserve">1.幸福甜甜圈-親職成長團體--親職性平教養態度
2.幸福協奏曲~來約會吧!-未婚/將婚/新婚/中老年伴侶婚姻家庭成長營
3.親密之旅-為愛加溫、化解衝突、關係增進--成長團體
4.婚姻教育系列講座—情感教育及人際關係的性平議題
5.年輕世代親密關係種子教師培訓-性別主題討論
6.七年級少年幸福家庭教師學習社群及課堂教學
7.幸福甜甜圈--翻轉教養手冊—親職性平教養態度
</t>
    <phoneticPr fontId="5" type="noConversion"/>
  </si>
  <si>
    <t>19.推動兒少保護之安全、宣導、及教育(本計畫為「推動國中小辦理各類親師輔導、中輟生輔導、生命教育、性別平等、人權法治教育及學生輔導新體制相關輔導活動」之分支計畫)</t>
    <phoneticPr fontId="5" type="noConversion"/>
  </si>
  <si>
    <t>20.落實目睹家庭暴力兒童及少年之輔導處遇(本計畫為「推動國中小辦理各類親師輔導、中輟生輔導、生命教育、性別平等、人權法治教育及學生輔導新體制相關輔導活動」之分支計畫)</t>
    <phoneticPr fontId="5" type="noConversion"/>
  </si>
  <si>
    <t>21.協辦兒少保護各項跨局處會議(本計畫為「推動國中小辦理各類親師輔導、中輟生輔導、生命教育、性別平等、人權法治教育及學生輔導新體制相關輔導活動」之分支計畫)</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</si>
</sst>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76" formatCode="#,##0_ "/>
    <numFmt numFmtId="177" formatCode="#,##0_);[Red]\(#,##0\)"/>
    <numFmt numFmtId="178" formatCode="_-* #,##0_-;\-* #,##0_-;_-* &quot;-&quot;??_-;_-@_-"/>
  </numFmts>
  <fonts count="11" x14ac:knownFonts="1">
    <font>
      <sz val="12"/>
      <color theme="1"/>
      <name val="新細明體"/>
      <family val="2"/>
      <scheme val="minor"/>
    </font>
    <font>
      <sz val="12"/>
      <color theme="1"/>
      <name val="新細明體"/>
      <family val="2"/>
      <scheme val="minor"/>
    </font>
    <font>
      <sz val="20"/>
      <color rgb="FF0D0D0D"/>
      <name val="標楷體"/>
      <family val="4"/>
      <charset val="136"/>
    </font>
    <font>
      <sz val="14"/>
      <color rgb="FF0D0D0D"/>
      <name val="標楷體"/>
      <family val="4"/>
      <charset val="136"/>
    </font>
    <font>
      <sz val="28"/>
      <color rgb="FF0D0D0D"/>
      <name val="標楷體"/>
      <family val="4"/>
      <charset val="136"/>
    </font>
    <font>
      <sz val="9"/>
      <name val="新細明體"/>
      <family val="2"/>
      <charset val="136"/>
      <scheme val="minor"/>
    </font>
    <font>
      <sz val="12"/>
      <color theme="1"/>
      <name val="標楷體"/>
      <family val="4"/>
      <charset val="136"/>
    </font>
    <font>
      <sz val="14"/>
      <color theme="1"/>
      <name val="標楷體"/>
      <family val="4"/>
      <charset val="136"/>
    </font>
    <font>
      <sz val="20"/>
      <color theme="1"/>
      <name val="標楷體"/>
      <family val="4"/>
      <charset val="136"/>
    </font>
    <font>
      <sz val="14"/>
      <color theme="1"/>
      <name val="Arial"/>
      <family val="2"/>
    </font>
    <font>
      <sz val="14"/>
      <color theme="1" tint="4.9989318521683403E-2"/>
      <name val="標楷體"/>
      <family val="4"/>
      <charset val="136"/>
    </font>
  </fonts>
  <fills count="7">
    <fill>
      <patternFill patternType="none"/>
    </fill>
    <fill>
      <patternFill patternType="gray125"/>
    </fill>
    <fill>
      <patternFill patternType="solid">
        <fgColor rgb="FFFFFF66"/>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style="thin">
        <color rgb="FF000000"/>
      </bottom>
      <diagonal/>
    </border>
  </borders>
  <cellStyleXfs count="2">
    <xf numFmtId="0" fontId="0" fillId="0" borderId="0"/>
    <xf numFmtId="43" fontId="1" fillId="0" borderId="0" applyFont="0" applyFill="0" applyBorder="0" applyAlignment="0" applyProtection="0">
      <alignment vertical="center"/>
    </xf>
  </cellStyleXfs>
  <cellXfs count="75">
    <xf numFmtId="0" fontId="0" fillId="0" borderId="0" xfId="0"/>
    <xf numFmtId="0" fontId="2" fillId="0" borderId="1" xfId="0" applyFont="1" applyBorder="1" applyAlignment="1">
      <alignment horizontal="center" vertical="center" readingOrder="1"/>
    </xf>
    <xf numFmtId="0" fontId="6" fillId="0" borderId="1" xfId="0" applyFont="1" applyBorder="1" applyAlignment="1">
      <alignment vertical="center" readingOrder="1"/>
    </xf>
    <xf numFmtId="0" fontId="6" fillId="0" borderId="1" xfId="0" applyFont="1" applyBorder="1" applyAlignment="1">
      <alignment horizontal="left" vertical="top" readingOrder="1"/>
    </xf>
    <xf numFmtId="0" fontId="7" fillId="6" borderId="2" xfId="0" applyFont="1" applyFill="1" applyBorder="1" applyAlignment="1">
      <alignment horizontal="left" vertical="top" wrapText="1" readingOrder="1"/>
    </xf>
    <xf numFmtId="3" fontId="7" fillId="6" borderId="2" xfId="0" applyNumberFormat="1" applyFont="1" applyFill="1" applyBorder="1" applyAlignment="1">
      <alignment horizontal="right" vertical="center"/>
    </xf>
    <xf numFmtId="41" fontId="7" fillId="6" borderId="2" xfId="0" applyNumberFormat="1" applyFont="1" applyFill="1" applyBorder="1" applyAlignment="1">
      <alignment horizontal="right" vertical="center"/>
    </xf>
    <xf numFmtId="3" fontId="7" fillId="6" borderId="2" xfId="0" applyNumberFormat="1" applyFont="1" applyFill="1" applyBorder="1" applyAlignment="1">
      <alignment horizontal="right" vertical="center" wrapText="1"/>
    </xf>
    <xf numFmtId="177" fontId="7" fillId="6" borderId="2" xfId="0" applyNumberFormat="1" applyFont="1" applyFill="1" applyBorder="1" applyAlignment="1">
      <alignment horizontal="right" vertical="center" wrapText="1"/>
    </xf>
    <xf numFmtId="176" fontId="7" fillId="6" borderId="2" xfId="0" applyNumberFormat="1" applyFont="1" applyFill="1" applyBorder="1" applyAlignment="1">
      <alignment horizontal="right" vertical="center" wrapText="1"/>
    </xf>
    <xf numFmtId="176" fontId="7" fillId="6" borderId="2" xfId="0" applyNumberFormat="1" applyFont="1" applyFill="1" applyBorder="1" applyAlignment="1">
      <alignment horizontal="right" vertical="center"/>
    </xf>
    <xf numFmtId="0" fontId="7" fillId="6" borderId="2" xfId="0" applyFont="1" applyFill="1" applyBorder="1" applyAlignment="1">
      <alignment horizontal="left" vertical="top" wrapText="1"/>
    </xf>
    <xf numFmtId="176" fontId="7" fillId="2" borderId="2" xfId="0" applyNumberFormat="1" applyFont="1" applyFill="1" applyBorder="1" applyAlignment="1">
      <alignment horizontal="center" vertical="center" wrapText="1" readingOrder="1"/>
    </xf>
    <xf numFmtId="0" fontId="7" fillId="4" borderId="2" xfId="0" applyFont="1" applyFill="1" applyBorder="1" applyAlignment="1">
      <alignment horizontal="left" vertical="center" wrapText="1" readingOrder="1"/>
    </xf>
    <xf numFmtId="0" fontId="7" fillId="4" borderId="2" xfId="0" applyFont="1" applyFill="1" applyBorder="1" applyAlignment="1">
      <alignment horizontal="left" vertical="top" wrapText="1"/>
    </xf>
    <xf numFmtId="176" fontId="7" fillId="4" borderId="2" xfId="0" applyNumberFormat="1" applyFont="1" applyFill="1" applyBorder="1" applyAlignment="1">
      <alignment vertical="center" wrapText="1"/>
    </xf>
    <xf numFmtId="0" fontId="7" fillId="5" borderId="2" xfId="0" applyFont="1" applyFill="1" applyBorder="1" applyAlignment="1">
      <alignment horizontal="left" vertical="center" wrapText="1" readingOrder="1"/>
    </xf>
    <xf numFmtId="0" fontId="7" fillId="5" borderId="2" xfId="0" applyFont="1" applyFill="1" applyBorder="1" applyAlignment="1">
      <alignment horizontal="left" vertical="top" wrapText="1"/>
    </xf>
    <xf numFmtId="176" fontId="7" fillId="5" borderId="2" xfId="0" applyNumberFormat="1"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horizontal="center" vertical="center" wrapText="1" readingOrder="1"/>
    </xf>
    <xf numFmtId="0" fontId="7" fillId="0" borderId="2" xfId="0" applyFont="1" applyBorder="1" applyAlignment="1">
      <alignment horizontal="left" vertical="center" wrapText="1" readingOrder="1"/>
    </xf>
    <xf numFmtId="0" fontId="7" fillId="0" borderId="2" xfId="0" applyFont="1" applyBorder="1" applyAlignment="1">
      <alignment horizontal="left" vertical="top" wrapText="1" readingOrder="1"/>
    </xf>
    <xf numFmtId="176" fontId="7" fillId="0" borderId="2" xfId="0" applyNumberFormat="1" applyFont="1" applyBorder="1" applyAlignment="1">
      <alignment horizontal="right" vertical="center" wrapText="1"/>
    </xf>
    <xf numFmtId="0" fontId="7" fillId="0" borderId="2" xfId="0" applyFont="1" applyBorder="1" applyAlignment="1">
      <alignment horizontal="justify" vertical="center" wrapText="1" readingOrder="1"/>
    </xf>
    <xf numFmtId="176" fontId="7" fillId="0" borderId="2" xfId="0" applyNumberFormat="1" applyFont="1" applyBorder="1" applyAlignment="1">
      <alignment vertical="center" wrapText="1"/>
    </xf>
    <xf numFmtId="0" fontId="9" fillId="4" borderId="2" xfId="0" applyFont="1" applyFill="1" applyBorder="1" applyAlignment="1">
      <alignment horizontal="center" vertical="center" wrapText="1" readingOrder="1"/>
    </xf>
    <xf numFmtId="0" fontId="9" fillId="4" borderId="2" xfId="0" applyFont="1" applyFill="1" applyBorder="1" applyAlignment="1">
      <alignment horizontal="justify" vertical="center" wrapText="1" readingOrder="1"/>
    </xf>
    <xf numFmtId="0" fontId="9" fillId="4" borderId="2" xfId="0" applyFont="1" applyFill="1" applyBorder="1" applyAlignment="1">
      <alignment horizontal="left" vertical="top" wrapText="1" readingOrder="1"/>
    </xf>
    <xf numFmtId="176" fontId="9" fillId="4" borderId="2" xfId="0" applyNumberFormat="1" applyFont="1" applyFill="1" applyBorder="1" applyAlignment="1">
      <alignment vertical="center" wrapText="1"/>
    </xf>
    <xf numFmtId="177" fontId="7" fillId="0" borderId="2" xfId="0" applyNumberFormat="1" applyFont="1" applyBorder="1" applyAlignment="1">
      <alignment horizontal="right" vertical="center" wrapText="1"/>
    </xf>
    <xf numFmtId="0" fontId="7" fillId="6" borderId="9" xfId="0" applyFont="1" applyFill="1" applyBorder="1" applyAlignment="1">
      <alignment horizontal="left" vertical="top" wrapText="1" readingOrder="1"/>
    </xf>
    <xf numFmtId="177" fontId="7" fillId="6" borderId="2" xfId="0" applyNumberFormat="1" applyFont="1" applyFill="1" applyBorder="1" applyAlignment="1">
      <alignment vertical="center" wrapText="1"/>
    </xf>
    <xf numFmtId="0" fontId="7" fillId="6" borderId="0" xfId="0" applyFont="1" applyFill="1" applyBorder="1" applyAlignment="1">
      <alignment horizontal="left" vertical="top" wrapText="1" readingOrder="1"/>
    </xf>
    <xf numFmtId="178" fontId="7" fillId="6" borderId="2" xfId="1" applyNumberFormat="1" applyFont="1" applyFill="1" applyBorder="1" applyAlignment="1">
      <alignment horizontal="right" vertical="center" wrapText="1"/>
    </xf>
    <xf numFmtId="0" fontId="2" fillId="0" borderId="0" xfId="0" applyFont="1" applyBorder="1" applyAlignment="1">
      <alignment horizontal="center" vertical="center" readingOrder="1"/>
    </xf>
    <xf numFmtId="0" fontId="6" fillId="0" borderId="0" xfId="0" applyFont="1" applyBorder="1" applyAlignment="1">
      <alignment vertical="center" readingOrder="1"/>
    </xf>
    <xf numFmtId="0" fontId="7" fillId="2" borderId="2" xfId="0" applyFont="1" applyFill="1" applyBorder="1" applyAlignment="1">
      <alignment horizontal="center" vertical="center" wrapText="1" readingOrder="1"/>
    </xf>
    <xf numFmtId="0" fontId="7" fillId="2" borderId="2" xfId="0" applyFont="1" applyFill="1" applyBorder="1" applyAlignment="1">
      <alignment horizontal="left" vertical="top" wrapText="1" readingOrder="1"/>
    </xf>
    <xf numFmtId="0" fontId="7" fillId="2" borderId="6" xfId="0" applyFont="1" applyFill="1" applyBorder="1" applyAlignment="1">
      <alignment horizontal="center" vertical="center" wrapText="1" readingOrder="1"/>
    </xf>
    <xf numFmtId="0" fontId="0" fillId="0" borderId="8" xfId="0" applyFont="1" applyBorder="1" applyAlignment="1">
      <alignment horizontal="center" vertical="center" wrapText="1" readingOrder="1"/>
    </xf>
    <xf numFmtId="0" fontId="8" fillId="2" borderId="3" xfId="0" applyFont="1" applyFill="1" applyBorder="1" applyAlignment="1">
      <alignment horizontal="center" vertical="center" wrapText="1" readingOrder="1"/>
    </xf>
    <xf numFmtId="0" fontId="0" fillId="0" borderId="4" xfId="0" applyFont="1" applyBorder="1" applyAlignment="1">
      <alignment horizontal="center" vertical="center" wrapText="1" readingOrder="1"/>
    </xf>
    <xf numFmtId="0" fontId="7" fillId="3" borderId="2" xfId="0" applyFont="1" applyFill="1" applyBorder="1" applyAlignment="1">
      <alignment horizontal="left" vertical="center" wrapText="1" readingOrder="1"/>
    </xf>
    <xf numFmtId="0" fontId="7" fillId="3" borderId="2" xfId="0" applyFont="1" applyFill="1" applyBorder="1" applyAlignment="1">
      <alignment vertical="center" wrapText="1"/>
    </xf>
    <xf numFmtId="0" fontId="7" fillId="4" borderId="3" xfId="0" applyFont="1" applyFill="1" applyBorder="1" applyAlignment="1">
      <alignment vertical="center" wrapText="1"/>
    </xf>
    <xf numFmtId="0" fontId="7" fillId="4" borderId="5" xfId="0" applyFont="1" applyFill="1" applyBorder="1" applyAlignment="1">
      <alignment vertical="center" wrapText="1"/>
    </xf>
    <xf numFmtId="0" fontId="7" fillId="5" borderId="3" xfId="0" applyFont="1" applyFill="1" applyBorder="1" applyAlignment="1">
      <alignment vertical="center" wrapText="1"/>
    </xf>
    <xf numFmtId="0" fontId="7" fillId="5" borderId="5" xfId="0" applyFont="1" applyFill="1" applyBorder="1" applyAlignment="1">
      <alignment vertical="center" wrapText="1"/>
    </xf>
    <xf numFmtId="0" fontId="7" fillId="0" borderId="6" xfId="0" applyFont="1" applyBorder="1" applyAlignment="1">
      <alignment horizontal="left" vertical="center" wrapText="1" readingOrder="1"/>
    </xf>
    <xf numFmtId="0" fontId="7" fillId="0" borderId="8" xfId="0" applyFont="1" applyBorder="1" applyAlignment="1">
      <alignment horizontal="left" vertical="center" wrapText="1" readingOrder="1"/>
    </xf>
    <xf numFmtId="0" fontId="0" fillId="0" borderId="6" xfId="0" applyFont="1" applyBorder="1" applyAlignment="1">
      <alignment vertical="top" wrapText="1"/>
    </xf>
    <xf numFmtId="0" fontId="0" fillId="0" borderId="7" xfId="0" applyFont="1" applyBorder="1" applyAlignment="1">
      <alignment vertical="top" wrapText="1"/>
    </xf>
    <xf numFmtId="0" fontId="9" fillId="0" borderId="6" xfId="0" applyFont="1" applyBorder="1" applyAlignment="1">
      <alignment horizontal="center" vertical="center" wrapText="1" readingOrder="1"/>
    </xf>
    <xf numFmtId="0" fontId="9" fillId="0" borderId="7" xfId="0" applyFont="1" applyBorder="1" applyAlignment="1">
      <alignment horizontal="center" vertical="center" wrapText="1" readingOrder="1"/>
    </xf>
    <xf numFmtId="0" fontId="0" fillId="0" borderId="7" xfId="0" applyFont="1" applyBorder="1" applyAlignment="1">
      <alignment vertical="center" wrapText="1" readingOrder="1"/>
    </xf>
    <xf numFmtId="0" fontId="7" fillId="0" borderId="6" xfId="0" applyFont="1" applyBorder="1" applyAlignment="1">
      <alignment horizontal="justify" vertical="center" wrapText="1" readingOrder="1"/>
    </xf>
    <xf numFmtId="0" fontId="7" fillId="0" borderId="6"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7" xfId="0" applyFont="1" applyBorder="1" applyAlignment="1">
      <alignment horizontal="left" vertical="center" wrapText="1" readingOrder="1"/>
    </xf>
    <xf numFmtId="177" fontId="7" fillId="6" borderId="6" xfId="0" applyNumberFormat="1" applyFont="1" applyFill="1" applyBorder="1" applyAlignment="1">
      <alignment vertical="center"/>
    </xf>
    <xf numFmtId="0" fontId="0" fillId="6" borderId="7" xfId="0" applyFont="1" applyFill="1" applyBorder="1" applyAlignment="1">
      <alignment vertical="center"/>
    </xf>
    <xf numFmtId="0" fontId="0" fillId="6" borderId="8" xfId="0" applyFont="1" applyFill="1" applyBorder="1" applyAlignment="1">
      <alignment vertical="center"/>
    </xf>
    <xf numFmtId="0" fontId="9" fillId="0" borderId="2" xfId="0" applyFont="1" applyBorder="1" applyAlignment="1">
      <alignment vertical="top" wrapText="1"/>
    </xf>
    <xf numFmtId="0" fontId="9" fillId="0" borderId="2" xfId="0" applyFont="1" applyBorder="1" applyAlignment="1">
      <alignment horizontal="center" vertical="center" wrapText="1" readingOrder="1"/>
    </xf>
    <xf numFmtId="0" fontId="9" fillId="0" borderId="6" xfId="0" applyFont="1" applyBorder="1" applyAlignment="1">
      <alignment vertical="top" wrapText="1"/>
    </xf>
    <xf numFmtId="0" fontId="9" fillId="0" borderId="7" xfId="0" applyFont="1" applyBorder="1" applyAlignment="1">
      <alignment vertical="top" wrapText="1"/>
    </xf>
    <xf numFmtId="0" fontId="0" fillId="0" borderId="7" xfId="0" applyFont="1" applyBorder="1" applyAlignment="1">
      <alignment vertical="center"/>
    </xf>
    <xf numFmtId="0" fontId="0" fillId="0" borderId="8" xfId="0" applyFont="1" applyBorder="1" applyAlignment="1">
      <alignmen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0" fillId="0" borderId="7" xfId="0" applyFont="1" applyBorder="1" applyAlignment="1">
      <alignment horizontal="center" vertical="center"/>
    </xf>
    <xf numFmtId="0" fontId="0" fillId="0" borderId="7" xfId="0" applyFont="1" applyBorder="1" applyAlignment="1">
      <alignment horizontal="left" vertical="center" wrapText="1" readingOrder="1"/>
    </xf>
    <xf numFmtId="0" fontId="0" fillId="0" borderId="7" xfId="0" applyFont="1" applyBorder="1" applyAlignment="1">
      <alignment vertical="center" readingOrder="1"/>
    </xf>
    <xf numFmtId="176" fontId="10" fillId="6" borderId="2" xfId="0" applyNumberFormat="1" applyFont="1" applyFill="1" applyBorder="1" applyAlignment="1">
      <alignment horizontal="right" vertical="center" wrapText="1"/>
    </xf>
  </cellXfs>
  <cellStyles count="2">
    <cellStyle name="一般" xfId="0" builtinId="0"/>
    <cellStyle name="千分位"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tabSelected="1" zoomScale="85" zoomScaleNormal="85" workbookViewId="0">
      <selection activeCell="G17" sqref="G17"/>
    </sheetView>
  </sheetViews>
  <sheetFormatPr defaultRowHeight="16.5" x14ac:dyDescent="0.25"/>
  <cols>
    <col min="1" max="1" width="16.875" customWidth="1"/>
    <col min="4" max="4" width="39.25" customWidth="1"/>
    <col min="5" max="5" width="26.625" customWidth="1"/>
  </cols>
  <sheetData>
    <row r="1" spans="1:5" ht="38.25" x14ac:dyDescent="0.25">
      <c r="A1" s="35" t="s">
        <v>4</v>
      </c>
      <c r="B1" s="36"/>
      <c r="C1" s="36"/>
      <c r="D1" s="36"/>
      <c r="E1" s="36"/>
    </row>
    <row r="2" spans="1:5" ht="27.75" x14ac:dyDescent="0.25">
      <c r="A2" s="1"/>
      <c r="B2" s="2"/>
      <c r="C2" s="2"/>
      <c r="D2" s="3"/>
      <c r="E2" s="2"/>
    </row>
    <row r="3" spans="1:5" ht="19.5" customHeight="1" x14ac:dyDescent="0.25">
      <c r="A3" s="37" t="s">
        <v>5</v>
      </c>
      <c r="B3" s="37" t="s">
        <v>6</v>
      </c>
      <c r="C3" s="37"/>
      <c r="D3" s="38" t="s">
        <v>7</v>
      </c>
      <c r="E3" s="39" t="s">
        <v>8</v>
      </c>
    </row>
    <row r="4" spans="1:5" ht="16.5" customHeight="1" x14ac:dyDescent="0.25">
      <c r="A4" s="37"/>
      <c r="B4" s="37"/>
      <c r="C4" s="37"/>
      <c r="D4" s="38"/>
      <c r="E4" s="40"/>
    </row>
    <row r="5" spans="1:5" ht="19.5" x14ac:dyDescent="0.25">
      <c r="A5" s="41" t="s">
        <v>9</v>
      </c>
      <c r="B5" s="42"/>
      <c r="C5" s="42"/>
      <c r="D5" s="42"/>
      <c r="E5" s="12">
        <f>E7+E20</f>
        <v>1669986548</v>
      </c>
    </row>
    <row r="6" spans="1:5" ht="19.5" x14ac:dyDescent="0.25">
      <c r="A6" s="43" t="s">
        <v>10</v>
      </c>
      <c r="B6" s="44"/>
      <c r="C6" s="44"/>
      <c r="D6" s="44"/>
      <c r="E6" s="44"/>
    </row>
    <row r="7" spans="1:5" ht="39" x14ac:dyDescent="0.25">
      <c r="A7" s="13" t="s">
        <v>11</v>
      </c>
      <c r="B7" s="45"/>
      <c r="C7" s="46"/>
      <c r="D7" s="14"/>
      <c r="E7" s="15">
        <f>SUM(E8,E12)</f>
        <v>3958107</v>
      </c>
    </row>
    <row r="8" spans="1:5" ht="19.5" x14ac:dyDescent="0.25">
      <c r="A8" s="16" t="s">
        <v>12</v>
      </c>
      <c r="B8" s="47"/>
      <c r="C8" s="48"/>
      <c r="D8" s="17"/>
      <c r="E8" s="18">
        <f>SUM(E9:E11)</f>
        <v>1681000</v>
      </c>
    </row>
    <row r="9" spans="1:5" ht="136.5" x14ac:dyDescent="0.25">
      <c r="A9" s="19"/>
      <c r="B9" s="20" t="s">
        <v>0</v>
      </c>
      <c r="C9" s="21" t="s">
        <v>13</v>
      </c>
      <c r="D9" s="22" t="s">
        <v>14</v>
      </c>
      <c r="E9" s="23">
        <v>520000</v>
      </c>
    </row>
    <row r="10" spans="1:5" ht="234" x14ac:dyDescent="0.25">
      <c r="A10" s="19"/>
      <c r="B10" s="20" t="s">
        <v>15</v>
      </c>
      <c r="C10" s="21" t="s">
        <v>16</v>
      </c>
      <c r="D10" s="22" t="s">
        <v>65</v>
      </c>
      <c r="E10" s="23">
        <v>340000</v>
      </c>
    </row>
    <row r="11" spans="1:5" ht="312" x14ac:dyDescent="0.25">
      <c r="A11" s="19"/>
      <c r="B11" s="20">
        <v>3</v>
      </c>
      <c r="C11" s="24" t="s">
        <v>17</v>
      </c>
      <c r="D11" s="22" t="s">
        <v>66</v>
      </c>
      <c r="E11" s="25">
        <v>821000</v>
      </c>
    </row>
    <row r="12" spans="1:5" ht="19.5" x14ac:dyDescent="0.25">
      <c r="A12" s="16" t="s">
        <v>18</v>
      </c>
      <c r="B12" s="47"/>
      <c r="C12" s="48"/>
      <c r="D12" s="17"/>
      <c r="E12" s="18">
        <f>SUM(E13:E19)</f>
        <v>2277107</v>
      </c>
    </row>
    <row r="13" spans="1:5" ht="78" x14ac:dyDescent="0.25">
      <c r="A13" s="19"/>
      <c r="B13" s="20" t="s">
        <v>0</v>
      </c>
      <c r="C13" s="21" t="s">
        <v>1</v>
      </c>
      <c r="D13" s="22" t="s">
        <v>2</v>
      </c>
      <c r="E13" s="23">
        <v>8800</v>
      </c>
    </row>
    <row r="14" spans="1:5" ht="117" x14ac:dyDescent="0.25">
      <c r="A14" s="19"/>
      <c r="B14" s="20">
        <v>2</v>
      </c>
      <c r="C14" s="21" t="s">
        <v>19</v>
      </c>
      <c r="D14" s="22" t="s">
        <v>3</v>
      </c>
      <c r="E14" s="23">
        <v>35589</v>
      </c>
    </row>
    <row r="15" spans="1:5" ht="78" x14ac:dyDescent="0.25">
      <c r="A15" s="49"/>
      <c r="B15" s="57">
        <v>3</v>
      </c>
      <c r="C15" s="49" t="s">
        <v>17</v>
      </c>
      <c r="D15" s="22" t="s">
        <v>20</v>
      </c>
      <c r="E15" s="23">
        <v>222000</v>
      </c>
    </row>
    <row r="16" spans="1:5" ht="39" x14ac:dyDescent="0.25">
      <c r="A16" s="59"/>
      <c r="B16" s="58"/>
      <c r="C16" s="59"/>
      <c r="D16" s="22" t="s">
        <v>21</v>
      </c>
      <c r="E16" s="23">
        <v>17722</v>
      </c>
    </row>
    <row r="17" spans="1:5" ht="66.75" customHeight="1" x14ac:dyDescent="0.25">
      <c r="A17" s="59"/>
      <c r="B17" s="58"/>
      <c r="C17" s="59"/>
      <c r="D17" s="22" t="s">
        <v>22</v>
      </c>
      <c r="E17" s="74">
        <v>1080000</v>
      </c>
    </row>
    <row r="18" spans="1:5" ht="73.5" customHeight="1" x14ac:dyDescent="0.25">
      <c r="A18" s="59"/>
      <c r="B18" s="58"/>
      <c r="C18" s="59"/>
      <c r="D18" s="22" t="s">
        <v>23</v>
      </c>
      <c r="E18" s="74">
        <v>518405</v>
      </c>
    </row>
    <row r="19" spans="1:5" ht="57" customHeight="1" x14ac:dyDescent="0.25">
      <c r="A19" s="59"/>
      <c r="B19" s="58"/>
      <c r="C19" s="59"/>
      <c r="D19" s="22" t="s">
        <v>24</v>
      </c>
      <c r="E19" s="74">
        <v>394591</v>
      </c>
    </row>
    <row r="20" spans="1:5" ht="58.5" x14ac:dyDescent="0.25">
      <c r="A20" s="13" t="s">
        <v>25</v>
      </c>
      <c r="B20" s="26"/>
      <c r="C20" s="27"/>
      <c r="D20" s="28"/>
      <c r="E20" s="29">
        <f>SUBTOTAL(9,E21:E62)</f>
        <v>1666028441</v>
      </c>
    </row>
    <row r="21" spans="1:5" ht="78" x14ac:dyDescent="0.25">
      <c r="A21" s="51"/>
      <c r="B21" s="53" t="s">
        <v>15</v>
      </c>
      <c r="C21" s="56" t="s">
        <v>16</v>
      </c>
      <c r="D21" s="4" t="s">
        <v>26</v>
      </c>
      <c r="E21" s="30">
        <v>1100000</v>
      </c>
    </row>
    <row r="22" spans="1:5" ht="39" x14ac:dyDescent="0.25">
      <c r="A22" s="52"/>
      <c r="B22" s="54"/>
      <c r="C22" s="55"/>
      <c r="D22" s="4" t="s">
        <v>27</v>
      </c>
      <c r="E22" s="30">
        <v>54992</v>
      </c>
    </row>
    <row r="23" spans="1:5" ht="39" x14ac:dyDescent="0.25">
      <c r="A23" s="52"/>
      <c r="B23" s="55"/>
      <c r="C23" s="55"/>
      <c r="D23" s="31" t="s">
        <v>28</v>
      </c>
      <c r="E23" s="30">
        <v>800000</v>
      </c>
    </row>
    <row r="24" spans="1:5" ht="39" x14ac:dyDescent="0.25">
      <c r="A24" s="52"/>
      <c r="B24" s="55"/>
      <c r="C24" s="55"/>
      <c r="D24" s="22" t="s">
        <v>29</v>
      </c>
      <c r="E24" s="30">
        <v>1104000</v>
      </c>
    </row>
    <row r="25" spans="1:5" ht="136.5" x14ac:dyDescent="0.25">
      <c r="A25" s="52"/>
      <c r="B25" s="55"/>
      <c r="C25" s="55"/>
      <c r="D25" s="4" t="s">
        <v>30</v>
      </c>
      <c r="E25" s="30">
        <v>5975000</v>
      </c>
    </row>
    <row r="26" spans="1:5" ht="19.5" x14ac:dyDescent="0.25">
      <c r="A26" s="52"/>
      <c r="B26" s="55"/>
      <c r="C26" s="55"/>
      <c r="D26" s="4" t="s">
        <v>31</v>
      </c>
      <c r="E26" s="9">
        <v>21300000</v>
      </c>
    </row>
    <row r="27" spans="1:5" ht="58.5" x14ac:dyDescent="0.25">
      <c r="A27" s="63"/>
      <c r="B27" s="64">
        <v>2</v>
      </c>
      <c r="C27" s="49" t="s">
        <v>19</v>
      </c>
      <c r="D27" s="4" t="s">
        <v>32</v>
      </c>
      <c r="E27" s="23">
        <v>1375000</v>
      </c>
    </row>
    <row r="28" spans="1:5" ht="78" x14ac:dyDescent="0.25">
      <c r="A28" s="63"/>
      <c r="B28" s="64"/>
      <c r="C28" s="59"/>
      <c r="D28" s="4" t="s">
        <v>33</v>
      </c>
      <c r="E28" s="32">
        <v>5000000</v>
      </c>
    </row>
    <row r="29" spans="1:5" ht="58.5" x14ac:dyDescent="0.25">
      <c r="A29" s="63"/>
      <c r="B29" s="64"/>
      <c r="C29" s="59"/>
      <c r="D29" s="4" t="s">
        <v>34</v>
      </c>
      <c r="E29" s="32">
        <v>23327000</v>
      </c>
    </row>
    <row r="30" spans="1:5" ht="39" x14ac:dyDescent="0.25">
      <c r="A30" s="63"/>
      <c r="B30" s="64"/>
      <c r="C30" s="59"/>
      <c r="D30" s="4" t="s">
        <v>35</v>
      </c>
      <c r="E30" s="8">
        <v>800000</v>
      </c>
    </row>
    <row r="31" spans="1:5" ht="19.5" x14ac:dyDescent="0.25">
      <c r="A31" s="63"/>
      <c r="B31" s="64"/>
      <c r="C31" s="59"/>
      <c r="D31" s="4" t="s">
        <v>36</v>
      </c>
      <c r="E31" s="8">
        <v>34000000</v>
      </c>
    </row>
    <row r="32" spans="1:5" ht="58.5" x14ac:dyDescent="0.25">
      <c r="A32" s="63"/>
      <c r="B32" s="64"/>
      <c r="C32" s="59"/>
      <c r="D32" s="4" t="s">
        <v>37</v>
      </c>
      <c r="E32" s="8">
        <v>100000</v>
      </c>
    </row>
    <row r="33" spans="1:5" ht="39" x14ac:dyDescent="0.25">
      <c r="A33" s="63"/>
      <c r="B33" s="64"/>
      <c r="C33" s="59"/>
      <c r="D33" s="4" t="s">
        <v>38</v>
      </c>
      <c r="E33" s="30">
        <v>22950000</v>
      </c>
    </row>
    <row r="34" spans="1:5" ht="39" x14ac:dyDescent="0.25">
      <c r="A34" s="63"/>
      <c r="B34" s="64"/>
      <c r="C34" s="59"/>
      <c r="D34" s="4" t="s">
        <v>39</v>
      </c>
      <c r="E34" s="30">
        <v>929000</v>
      </c>
    </row>
    <row r="35" spans="1:5" ht="39" x14ac:dyDescent="0.25">
      <c r="A35" s="63"/>
      <c r="B35" s="64"/>
      <c r="C35" s="59"/>
      <c r="D35" s="4" t="s">
        <v>40</v>
      </c>
      <c r="E35" s="30">
        <v>16000000</v>
      </c>
    </row>
    <row r="36" spans="1:5" ht="39" x14ac:dyDescent="0.25">
      <c r="A36" s="63"/>
      <c r="B36" s="64"/>
      <c r="C36" s="59"/>
      <c r="D36" s="4" t="s">
        <v>41</v>
      </c>
      <c r="E36" s="8">
        <v>1143820000</v>
      </c>
    </row>
    <row r="37" spans="1:5" ht="58.5" x14ac:dyDescent="0.25">
      <c r="A37" s="63"/>
      <c r="B37" s="64"/>
      <c r="C37" s="59"/>
      <c r="D37" s="4" t="s">
        <v>42</v>
      </c>
      <c r="E37" s="8">
        <v>6300000</v>
      </c>
    </row>
    <row r="38" spans="1:5" ht="39" x14ac:dyDescent="0.25">
      <c r="A38" s="63"/>
      <c r="B38" s="64"/>
      <c r="C38" s="59"/>
      <c r="D38" s="4" t="s">
        <v>43</v>
      </c>
      <c r="E38" s="8">
        <v>17199</v>
      </c>
    </row>
    <row r="39" spans="1:5" ht="97.5" x14ac:dyDescent="0.25">
      <c r="A39" s="63"/>
      <c r="B39" s="64"/>
      <c r="C39" s="50"/>
      <c r="D39" s="33" t="s">
        <v>44</v>
      </c>
      <c r="E39" s="34">
        <v>73000000</v>
      </c>
    </row>
    <row r="40" spans="1:5" ht="47.25" customHeight="1" x14ac:dyDescent="0.25">
      <c r="A40" s="65"/>
      <c r="B40" s="69">
        <v>3</v>
      </c>
      <c r="C40" s="49" t="s">
        <v>17</v>
      </c>
      <c r="D40" s="4" t="s">
        <v>45</v>
      </c>
      <c r="E40" s="8">
        <v>38000000</v>
      </c>
    </row>
    <row r="41" spans="1:5" ht="39.75" customHeight="1" x14ac:dyDescent="0.25">
      <c r="A41" s="66"/>
      <c r="B41" s="70"/>
      <c r="C41" s="59"/>
      <c r="D41" s="4" t="s">
        <v>46</v>
      </c>
      <c r="E41" s="9">
        <v>55000000</v>
      </c>
    </row>
    <row r="42" spans="1:5" ht="39" x14ac:dyDescent="0.25">
      <c r="A42" s="67"/>
      <c r="B42" s="71"/>
      <c r="C42" s="72"/>
      <c r="D42" s="4" t="s">
        <v>47</v>
      </c>
      <c r="E42" s="7">
        <v>40000</v>
      </c>
    </row>
    <row r="43" spans="1:5" ht="39" x14ac:dyDescent="0.25">
      <c r="A43" s="67"/>
      <c r="B43" s="67"/>
      <c r="C43" s="73"/>
      <c r="D43" s="4" t="s">
        <v>48</v>
      </c>
      <c r="E43" s="5">
        <v>69100</v>
      </c>
    </row>
    <row r="44" spans="1:5" ht="78" x14ac:dyDescent="0.25">
      <c r="A44" s="67"/>
      <c r="B44" s="67"/>
      <c r="C44" s="73"/>
      <c r="D44" s="4" t="s">
        <v>49</v>
      </c>
      <c r="E44" s="9">
        <v>3242000</v>
      </c>
    </row>
    <row r="45" spans="1:5" ht="58.5" x14ac:dyDescent="0.25">
      <c r="A45" s="67"/>
      <c r="B45" s="67"/>
      <c r="C45" s="73"/>
      <c r="D45" s="4" t="s">
        <v>50</v>
      </c>
      <c r="E45" s="6">
        <v>9000000</v>
      </c>
    </row>
    <row r="46" spans="1:5" ht="39" x14ac:dyDescent="0.25">
      <c r="A46" s="67"/>
      <c r="B46" s="67"/>
      <c r="C46" s="73"/>
      <c r="D46" s="4" t="s">
        <v>51</v>
      </c>
      <c r="E46" s="6">
        <v>3570000</v>
      </c>
    </row>
    <row r="47" spans="1:5" ht="39" x14ac:dyDescent="0.25">
      <c r="A47" s="67"/>
      <c r="B47" s="67"/>
      <c r="C47" s="73"/>
      <c r="D47" s="4" t="s">
        <v>52</v>
      </c>
      <c r="E47" s="7">
        <v>137000</v>
      </c>
    </row>
    <row r="48" spans="1:5" ht="58.5" x14ac:dyDescent="0.25">
      <c r="A48" s="67"/>
      <c r="B48" s="67"/>
      <c r="C48" s="73"/>
      <c r="D48" s="4" t="s">
        <v>53</v>
      </c>
      <c r="E48" s="9">
        <v>166876000</v>
      </c>
    </row>
    <row r="49" spans="1:5" ht="39" x14ac:dyDescent="0.25">
      <c r="A49" s="67"/>
      <c r="B49" s="67"/>
      <c r="C49" s="73"/>
      <c r="D49" s="4" t="s">
        <v>54</v>
      </c>
      <c r="E49" s="7">
        <v>120000</v>
      </c>
    </row>
    <row r="50" spans="1:5" ht="19.5" x14ac:dyDescent="0.25">
      <c r="A50" s="67"/>
      <c r="B50" s="67"/>
      <c r="C50" s="73"/>
      <c r="D50" s="4" t="s">
        <v>55</v>
      </c>
      <c r="E50" s="5">
        <v>209150</v>
      </c>
    </row>
    <row r="51" spans="1:5" ht="39" x14ac:dyDescent="0.25">
      <c r="A51" s="67"/>
      <c r="B51" s="67"/>
      <c r="C51" s="73"/>
      <c r="D51" s="4" t="s">
        <v>56</v>
      </c>
      <c r="E51" s="5">
        <v>699000</v>
      </c>
    </row>
    <row r="52" spans="1:5" ht="39" x14ac:dyDescent="0.25">
      <c r="A52" s="67"/>
      <c r="B52" s="67"/>
      <c r="C52" s="73"/>
      <c r="D52" s="4" t="s">
        <v>57</v>
      </c>
      <c r="E52" s="8">
        <v>16480000</v>
      </c>
    </row>
    <row r="53" spans="1:5" ht="19.5" x14ac:dyDescent="0.25">
      <c r="A53" s="67"/>
      <c r="B53" s="67"/>
      <c r="C53" s="73"/>
      <c r="D53" s="4" t="s">
        <v>58</v>
      </c>
      <c r="E53" s="8">
        <v>2700000</v>
      </c>
    </row>
    <row r="54" spans="1:5" ht="39" x14ac:dyDescent="0.25">
      <c r="A54" s="67"/>
      <c r="B54" s="67"/>
      <c r="C54" s="73"/>
      <c r="D54" s="4" t="s">
        <v>59</v>
      </c>
      <c r="E54" s="5">
        <v>74000</v>
      </c>
    </row>
    <row r="55" spans="1:5" ht="39" x14ac:dyDescent="0.25">
      <c r="A55" s="67"/>
      <c r="B55" s="67"/>
      <c r="C55" s="73"/>
      <c r="D55" s="4" t="s">
        <v>60</v>
      </c>
      <c r="E55" s="9">
        <v>300000</v>
      </c>
    </row>
    <row r="56" spans="1:5" ht="19.5" x14ac:dyDescent="0.25">
      <c r="A56" s="67"/>
      <c r="B56" s="67"/>
      <c r="C56" s="73"/>
      <c r="D56" s="4" t="s">
        <v>61</v>
      </c>
      <c r="E56" s="10">
        <v>2760000</v>
      </c>
    </row>
    <row r="57" spans="1:5" ht="39" x14ac:dyDescent="0.25">
      <c r="A57" s="67"/>
      <c r="B57" s="67"/>
      <c r="C57" s="73"/>
      <c r="D57" s="4" t="s">
        <v>62</v>
      </c>
      <c r="E57" s="10">
        <v>400000</v>
      </c>
    </row>
    <row r="58" spans="1:5" ht="117" x14ac:dyDescent="0.25">
      <c r="A58" s="67"/>
      <c r="B58" s="67"/>
      <c r="C58" s="67"/>
      <c r="D58" s="11" t="s">
        <v>67</v>
      </c>
      <c r="E58" s="60">
        <v>8400000</v>
      </c>
    </row>
    <row r="59" spans="1:5" ht="117" x14ac:dyDescent="0.25">
      <c r="A59" s="67"/>
      <c r="B59" s="67"/>
      <c r="C59" s="67"/>
      <c r="D59" s="11" t="s">
        <v>68</v>
      </c>
      <c r="E59" s="61"/>
    </row>
    <row r="60" spans="1:5" ht="117" x14ac:dyDescent="0.25">
      <c r="A60" s="67"/>
      <c r="B60" s="67"/>
      <c r="C60" s="67"/>
      <c r="D60" s="11" t="s">
        <v>69</v>
      </c>
      <c r="E60" s="61"/>
    </row>
    <row r="61" spans="1:5" ht="117" x14ac:dyDescent="0.25">
      <c r="A61" s="67"/>
      <c r="B61" s="67"/>
      <c r="C61" s="67"/>
      <c r="D61" s="11" t="s">
        <v>63</v>
      </c>
      <c r="E61" s="61"/>
    </row>
    <row r="62" spans="1:5" ht="117" x14ac:dyDescent="0.25">
      <c r="A62" s="68"/>
      <c r="B62" s="68"/>
      <c r="C62" s="68"/>
      <c r="D62" s="11" t="s">
        <v>64</v>
      </c>
      <c r="E62" s="62"/>
    </row>
  </sheetData>
  <mergeCells count="23">
    <mergeCell ref="E58:E62"/>
    <mergeCell ref="A27:A39"/>
    <mergeCell ref="B27:B39"/>
    <mergeCell ref="C27:C39"/>
    <mergeCell ref="A40:A62"/>
    <mergeCell ref="B40:B62"/>
    <mergeCell ref="C40:C62"/>
    <mergeCell ref="A21:A26"/>
    <mergeCell ref="B21:B26"/>
    <mergeCell ref="C21:C26"/>
    <mergeCell ref="B15:B19"/>
    <mergeCell ref="C15:C19"/>
    <mergeCell ref="A15:A19"/>
    <mergeCell ref="A5:D5"/>
    <mergeCell ref="A6:E6"/>
    <mergeCell ref="B7:C7"/>
    <mergeCell ref="B8:C8"/>
    <mergeCell ref="B12:C12"/>
    <mergeCell ref="A1:E1"/>
    <mergeCell ref="A3:A4"/>
    <mergeCell ref="B3:C4"/>
    <mergeCell ref="D3:D4"/>
    <mergeCell ref="E3:E4"/>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2017-05-05T07:05:39Z</dcterms:modified>
</cp:coreProperties>
</file>